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документы 2023-2024\запросы\на сайт папка food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H195" i="1" l="1"/>
  <c r="H196" i="1" s="1"/>
  <c r="J157" i="1"/>
  <c r="G157" i="1"/>
  <c r="G138" i="1"/>
  <c r="L119" i="1"/>
  <c r="J119" i="1"/>
  <c r="I119" i="1"/>
  <c r="F119" i="1"/>
  <c r="L100" i="1"/>
  <c r="L81" i="1"/>
  <c r="J81" i="1"/>
  <c r="J62" i="1"/>
  <c r="L24" i="1"/>
  <c r="L43" i="1"/>
  <c r="I43" i="1"/>
  <c r="I196" i="1" s="1"/>
  <c r="J24" i="1"/>
  <c r="G24" i="1"/>
  <c r="F24" i="1"/>
  <c r="G196" i="1" l="1"/>
  <c r="F196" i="1"/>
  <c r="J196" i="1"/>
  <c r="L196" i="1"/>
</calcChain>
</file>

<file path=xl/sharedStrings.xml><?xml version="1.0" encoding="utf-8"?>
<sst xmlns="http://schemas.openxmlformats.org/spreadsheetml/2006/main" count="398" uniqueCount="170">
  <si>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</si>
  <si>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</si>
  <si>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</si>
  <si>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</si>
  <si>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</si>
  <si>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</si>
  <si>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</si>
  <si>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</si>
  <si>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</si>
  <si>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</si>
  <si>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</si>
  <si>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</si>
  <si>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</si>
  <si>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</si>
  <si>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</si>
  <si>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</si>
  <si>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</si>
  <si>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</si>
  <si>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</si>
  <si>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</si>
  <si>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</si>
  <si>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</si>
  <si>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</si>
  <si>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</si>
  <si>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</si>
  <si>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</si>
  <si>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</si>
  <si>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</si>
  <si>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</si>
  <si>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</si>
  <si>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</si>
  <si>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</si>
  <si>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</si>
  <si>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</si>
  <si>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</si>
  <si>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</si>
  <si>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</si>
  <si>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</si>
  <si>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</si>
  <si>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Школа 110</t>
  </si>
  <si>
    <t xml:space="preserve">Генеральный директор </t>
  </si>
  <si>
    <t>В.Ю.Воробьев</t>
  </si>
  <si>
    <t xml:space="preserve">Омлет натуральный   </t>
  </si>
  <si>
    <t>ттк№8/1</t>
  </si>
  <si>
    <t xml:space="preserve">Кофейный напиток с молоком  </t>
  </si>
  <si>
    <t>ттк№343</t>
  </si>
  <si>
    <t xml:space="preserve">Батон "  Школьный  "   </t>
  </si>
  <si>
    <t>ттк251/1</t>
  </si>
  <si>
    <t xml:space="preserve">Мандарин  </t>
  </si>
  <si>
    <t>№338стр253</t>
  </si>
  <si>
    <t>Сыр ( порциями )   10</t>
  </si>
  <si>
    <t xml:space="preserve"> №15стр86</t>
  </si>
  <si>
    <t>Борщ с капустой и картофелем,сметаной,зелень   250/5/3</t>
  </si>
  <si>
    <t>Бефстроганов  80 шк.</t>
  </si>
  <si>
    <t>Каша рассыпчатая из гречневой крупы   160</t>
  </si>
  <si>
    <t>Компот из смеси сухофруктов + С витаминизация  200* шк.</t>
  </si>
  <si>
    <t>Хлеб пшеничный  30</t>
  </si>
  <si>
    <t>Хлеб ржано-пшеничный  30</t>
  </si>
  <si>
    <t>№82стр114</t>
  </si>
  <si>
    <t>№250стр209</t>
  </si>
  <si>
    <t>№171стр162</t>
  </si>
  <si>
    <t>ттк№349/4</t>
  </si>
  <si>
    <t>т/к249</t>
  </si>
  <si>
    <t>ттк250</t>
  </si>
  <si>
    <t>Маринад овощной   30</t>
  </si>
  <si>
    <t>Шницель рыбный натуральный   50 шк.</t>
  </si>
  <si>
    <t>Рис отварной  150</t>
  </si>
  <si>
    <t>Чай с сахаром  212 шк.</t>
  </si>
  <si>
    <t>Батон "  Школьный  "   60</t>
  </si>
  <si>
    <t>№570стр325</t>
  </si>
  <si>
    <t>№235стр199</t>
  </si>
  <si>
    <t>№304стр240</t>
  </si>
  <si>
    <t>ттк195</t>
  </si>
  <si>
    <t>Салат  " Осенний "  50</t>
  </si>
  <si>
    <t>Суп картофельный с пшеном и  зеленью  250/2</t>
  </si>
  <si>
    <t>Жаркое из цыплят 250 шк.</t>
  </si>
  <si>
    <t>Компот из изюма +С витаминизация  200* шк.</t>
  </si>
  <si>
    <t>ттк№181</t>
  </si>
  <si>
    <t>№80стр132</t>
  </si>
  <si>
    <t>т/к№112/1</t>
  </si>
  <si>
    <t>ттк349/2</t>
  </si>
  <si>
    <t>Биточек из цыплят с соусом томатным    80 шк.</t>
  </si>
  <si>
    <t>Макаронные изделия отварные с маслом  155</t>
  </si>
  <si>
    <t>Чай с лимоном   218  шк.</t>
  </si>
  <si>
    <t>Батон "  Школьный  "   50</t>
  </si>
  <si>
    <t>Суп картофельный с рисовой крупой, цыплятами,зелень   10/250/2</t>
  </si>
  <si>
    <t>Котлета  рыбная любительская с соусом томатным  90 шк.</t>
  </si>
  <si>
    <t>Рагу из  овощей  155</t>
  </si>
  <si>
    <t>Напиток из плодов шиповника  200*шк.</t>
  </si>
  <si>
    <t>Хлеб пшеничный  50</t>
  </si>
  <si>
    <t>Хлеб ржано-пшеничный   50</t>
  </si>
  <si>
    <t>ттк№108</t>
  </si>
  <si>
    <t>№202стр180</t>
  </si>
  <si>
    <t>№377стр270</t>
  </si>
  <si>
    <t>№101стр123</t>
  </si>
  <si>
    <t>№256стр240</t>
  </si>
  <si>
    <t>№143стр142</t>
  </si>
  <si>
    <t>№398стр314</t>
  </si>
  <si>
    <t>ттк№192</t>
  </si>
  <si>
    <t>ттк№105/1</t>
  </si>
  <si>
    <t>Бутерброд с маслом 10/30 шк.</t>
  </si>
  <si>
    <t>Каша вязкая молочная из пшенной крупы   200/5</t>
  </si>
  <si>
    <t>№1 стр82</t>
  </si>
  <si>
    <t>№173стр163</t>
  </si>
  <si>
    <t>Салат из моркови с сахаром   50</t>
  </si>
  <si>
    <t>Суп картофельный с макаронными изделиями,зелень  250/3</t>
  </si>
  <si>
    <t>Котлеты рубленые из бройлер-цыплят с соусом томатным  90</t>
  </si>
  <si>
    <t>Пюре гороховое с маслом 155</t>
  </si>
  <si>
    <t>№62стр105</t>
  </si>
  <si>
    <t>№103стр124</t>
  </si>
  <si>
    <t>т/к</t>
  </si>
  <si>
    <t>№199стр179</t>
  </si>
  <si>
    <t>Каша вязкая молочная из ячневой крупы   155 шк.</t>
  </si>
  <si>
    <t>Пудинг из творога запеченный (без изюма) с соусом молочным (сладким)  130 шк.</t>
  </si>
  <si>
    <t>Какао с молоком   215  шк.</t>
  </si>
  <si>
    <t>Батон  "  Школьный  "  30</t>
  </si>
  <si>
    <t>ттк№179/1</t>
  </si>
  <si>
    <t>ттк342</t>
  </si>
  <si>
    <t>ттк№251/1</t>
  </si>
  <si>
    <t>Щи из свежей капусты с картофелем,сметаной,зелень    250/5/3</t>
  </si>
  <si>
    <t>Фрикадельки мясные в соусе сметанном с томатом  100 шк.</t>
  </si>
  <si>
    <t>№88стр117</t>
  </si>
  <si>
    <t>№288стр259</t>
  </si>
  <si>
    <t>Яйцо вареное  40</t>
  </si>
  <si>
    <t>Каша вязкая молочная из риса и пшена  "Дружба"  200/5</t>
  </si>
  <si>
    <t>Кофейный напиток с молоком  215  шк.</t>
  </si>
  <si>
    <t>№209</t>
  </si>
  <si>
    <t>№175стр164</t>
  </si>
  <si>
    <t>Салат из свеклы с курагой   60</t>
  </si>
  <si>
    <t>Капуста тушеная с цыплятами  190 шк.</t>
  </si>
  <si>
    <t>Хлеб пшеничный  40</t>
  </si>
  <si>
    <t>№51стр101</t>
  </si>
  <si>
    <t>ттк№335</t>
  </si>
  <si>
    <t>Масло сливочное ( порциями )  10</t>
  </si>
  <si>
    <t>Запеканка из творога с морковью, с молоком сгущенным  130/30</t>
  </si>
  <si>
    <t>Десерт яблочный   70 шк.</t>
  </si>
  <si>
    <t>№14стр86</t>
  </si>
  <si>
    <t>№224стр190</t>
  </si>
  <si>
    <t>ТТК №428</t>
  </si>
  <si>
    <t>Икра морковная  50</t>
  </si>
  <si>
    <t>Рассольник Ленинградский со сметаной ,зелень   250/5/3</t>
  </si>
  <si>
    <t>Биточек рубленный с соусом томатным   90 шк.</t>
  </si>
  <si>
    <t>Каша вязкая из пшенной крупы  150</t>
  </si>
  <si>
    <t>Компот из кураги + С витаминизация  200* шк.</t>
  </si>
  <si>
    <t>№75стр109</t>
  </si>
  <si>
    <t>96стр121</t>
  </si>
  <si>
    <t>№268стр220</t>
  </si>
  <si>
    <t>№303стр240</t>
  </si>
  <si>
    <t>ттк№349/1</t>
  </si>
  <si>
    <t>Рыба, тушеная в томате с овощами   80 шк.</t>
  </si>
  <si>
    <t>№229стр194</t>
  </si>
  <si>
    <t>Суп картофельный с горохом ,зелень  250/3</t>
  </si>
  <si>
    <t>Тефтели из птицы с соусом томатным  100 шк.</t>
  </si>
  <si>
    <t>102стр123</t>
  </si>
  <si>
    <t>ттк№5</t>
  </si>
  <si>
    <t>Каша вязкая молочная из рисовой крупы   200/5</t>
  </si>
  <si>
    <t>Яблоко свежее  170</t>
  </si>
  <si>
    <t>Салат из белокочанной капусты  50</t>
  </si>
  <si>
    <t>"Уха "Золотая рыбка",зелень 250/20/2 шк.</t>
  </si>
  <si>
    <t>Жаркое по-домашнему  155 шк.</t>
  </si>
  <si>
    <t>№45стр 99</t>
  </si>
  <si>
    <t>№ 289</t>
  </si>
  <si>
    <t>№259стр214</t>
  </si>
  <si>
    <t>Котлеты рубленые из птицы " Крепыш " с соусом томатным  80 шк.</t>
  </si>
  <si>
    <t>т/к292</t>
  </si>
  <si>
    <t>Гуляш из птицы  100 шк.</t>
  </si>
  <si>
    <t>Каша рассыпчатая из перловой крупы  160</t>
  </si>
  <si>
    <t>Напиток из смородины   200 шк.</t>
  </si>
  <si>
    <t>т/к265</t>
  </si>
  <si>
    <t>ТТК№413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</si>
</sst>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left" wrapText="1"/>
      <protection locked="0"/>
    </xf>
    <xf numFmtId="1" fontId="11" fillId="0" borderId="24" xfId="0" applyNumberFormat="1" applyFont="1" applyBorder="1" applyAlignment="1" applyProtection="1">
      <alignment horizontal="right"/>
      <protection locked="0"/>
    </xf>
    <xf numFmtId="2" fontId="11" fillId="0" borderId="24" xfId="0" applyNumberFormat="1" applyFont="1" applyBorder="1" applyAlignment="1" applyProtection="1">
      <alignment horizontal="right"/>
      <protection locked="0"/>
    </xf>
    <xf numFmtId="0" fontId="11" fillId="0" borderId="24" xfId="0" applyFont="1" applyBorder="1" applyAlignment="1" applyProtection="1">
      <alignment horizontal="left" wrapText="1"/>
      <protection locked="0"/>
    </xf>
    <xf numFmtId="0" fontId="11" fillId="0" borderId="24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130</v>
      </c>
      <c r="G6" s="53">
        <v>11.46</v>
      </c>
      <c r="H6" s="53">
        <v>22</v>
      </c>
      <c r="I6" s="53">
        <v>2.2000000000000002</v>
      </c>
      <c r="J6" s="53">
        <v>254</v>
      </c>
      <c r="K6" s="54" t="s">
        <v>43</v>
      </c>
      <c r="L6" s="40"/>
    </row>
    <row r="7" spans="1:12" ht="26.25" x14ac:dyDescent="0.25">
      <c r="A7" s="23"/>
      <c r="B7" s="15"/>
      <c r="C7" s="11"/>
      <c r="D7" s="6"/>
      <c r="E7" s="51" t="s">
        <v>50</v>
      </c>
      <c r="F7" s="52">
        <v>10</v>
      </c>
      <c r="G7" s="53">
        <v>2.3199999999999998</v>
      </c>
      <c r="H7" s="53">
        <v>2.95</v>
      </c>
      <c r="I7" s="55"/>
      <c r="J7" s="43">
        <v>36</v>
      </c>
      <c r="K7" s="54" t="s">
        <v>51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52">
        <v>215</v>
      </c>
      <c r="G8" s="53">
        <v>3.04</v>
      </c>
      <c r="H8" s="53">
        <v>2.66</v>
      </c>
      <c r="I8" s="53">
        <v>9.23</v>
      </c>
      <c r="J8" s="53">
        <v>73</v>
      </c>
      <c r="K8" s="5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51" t="s">
        <v>46</v>
      </c>
      <c r="F9" s="43">
        <v>50</v>
      </c>
      <c r="G9" s="53">
        <v>3.16</v>
      </c>
      <c r="H9" s="53">
        <v>1.55</v>
      </c>
      <c r="I9" s="53">
        <v>21.88</v>
      </c>
      <c r="J9" s="43">
        <v>114</v>
      </c>
      <c r="K9" s="54" t="s">
        <v>47</v>
      </c>
      <c r="L9" s="43"/>
    </row>
    <row r="10" spans="1:12" ht="26.25" x14ac:dyDescent="0.25">
      <c r="A10" s="23"/>
      <c r="B10" s="15"/>
      <c r="C10" s="11"/>
      <c r="D10" s="7" t="s">
        <v>24</v>
      </c>
      <c r="E10" s="51" t="s">
        <v>48</v>
      </c>
      <c r="F10" s="52">
        <v>110</v>
      </c>
      <c r="G10" s="53">
        <v>0.88</v>
      </c>
      <c r="H10" s="53">
        <v>0.22</v>
      </c>
      <c r="I10" s="53">
        <v>8.25</v>
      </c>
      <c r="J10" s="43">
        <v>41.8</v>
      </c>
      <c r="K10" s="54" t="s">
        <v>49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75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20.86</v>
      </c>
      <c r="H13" s="19">
        <f t="shared" si="0"/>
        <v>29.38</v>
      </c>
      <c r="I13" s="19">
        <f t="shared" si="0"/>
        <v>41.56</v>
      </c>
      <c r="J13" s="19">
        <f t="shared" si="0"/>
        <v>518.79999999999995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6.25" x14ac:dyDescent="0.25">
      <c r="A15" s="23"/>
      <c r="B15" s="15"/>
      <c r="C15" s="11"/>
      <c r="D15" s="7" t="s">
        <v>27</v>
      </c>
      <c r="E15" s="51" t="s">
        <v>52</v>
      </c>
      <c r="F15" s="52">
        <v>258</v>
      </c>
      <c r="G15" s="53">
        <v>1.93</v>
      </c>
      <c r="H15" s="53">
        <v>5.67</v>
      </c>
      <c r="I15" s="53">
        <v>11.11</v>
      </c>
      <c r="J15" s="53">
        <v>111.8</v>
      </c>
      <c r="K15" s="54" t="s">
        <v>58</v>
      </c>
      <c r="L15" s="43"/>
    </row>
    <row r="16" spans="1:12" ht="26.25" x14ac:dyDescent="0.25">
      <c r="A16" s="23"/>
      <c r="B16" s="15"/>
      <c r="C16" s="11"/>
      <c r="D16" s="7" t="s">
        <v>28</v>
      </c>
      <c r="E16" s="51" t="s">
        <v>53</v>
      </c>
      <c r="F16" s="52">
        <v>80</v>
      </c>
      <c r="G16" s="53">
        <v>12.16</v>
      </c>
      <c r="H16" s="53">
        <v>18.48</v>
      </c>
      <c r="I16" s="53">
        <v>4.0999999999999996</v>
      </c>
      <c r="J16" s="53">
        <v>232</v>
      </c>
      <c r="K16" s="54" t="s">
        <v>59</v>
      </c>
      <c r="L16" s="43"/>
    </row>
    <row r="17" spans="1:12" ht="26.25" x14ac:dyDescent="0.25">
      <c r="A17" s="23"/>
      <c r="B17" s="15"/>
      <c r="C17" s="11"/>
      <c r="D17" s="7" t="s">
        <v>29</v>
      </c>
      <c r="E17" s="51" t="s">
        <v>54</v>
      </c>
      <c r="F17" s="52">
        <v>160</v>
      </c>
      <c r="G17" s="53">
        <v>8.85</v>
      </c>
      <c r="H17" s="53">
        <v>9.5500000000000007</v>
      </c>
      <c r="I17" s="53">
        <v>39.86</v>
      </c>
      <c r="J17" s="53">
        <v>280</v>
      </c>
      <c r="K17" s="54" t="s">
        <v>60</v>
      </c>
      <c r="L17" s="43"/>
    </row>
    <row r="18" spans="1:12" ht="26.25" x14ac:dyDescent="0.25">
      <c r="A18" s="23"/>
      <c r="B18" s="15"/>
      <c r="C18" s="11"/>
      <c r="D18" s="7" t="s">
        <v>30</v>
      </c>
      <c r="E18" s="51" t="s">
        <v>55</v>
      </c>
      <c r="F18" s="52">
        <v>200</v>
      </c>
      <c r="G18" s="53">
        <v>0.65</v>
      </c>
      <c r="H18" s="53">
        <v>0.08</v>
      </c>
      <c r="I18" s="53">
        <v>26.8</v>
      </c>
      <c r="J18" s="53">
        <v>110.6</v>
      </c>
      <c r="K18" s="54" t="s">
        <v>61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56</v>
      </c>
      <c r="F19" s="52">
        <v>30</v>
      </c>
      <c r="G19" s="53">
        <v>2.37</v>
      </c>
      <c r="H19" s="53">
        <v>0.39</v>
      </c>
      <c r="I19" s="53">
        <v>16.38</v>
      </c>
      <c r="J19" s="53">
        <v>78.510000000000005</v>
      </c>
      <c r="K19" s="54" t="s">
        <v>62</v>
      </c>
      <c r="L19" s="43"/>
    </row>
    <row r="20" spans="1:12" ht="15" x14ac:dyDescent="0.25">
      <c r="A20" s="23"/>
      <c r="B20" s="15"/>
      <c r="C20" s="11"/>
      <c r="D20" s="7" t="s">
        <v>32</v>
      </c>
      <c r="E20" s="51" t="s">
        <v>57</v>
      </c>
      <c r="F20" s="52">
        <v>30</v>
      </c>
      <c r="G20" s="53">
        <v>2.2000000000000002</v>
      </c>
      <c r="H20" s="53">
        <v>0.3</v>
      </c>
      <c r="I20" s="53">
        <v>15.13</v>
      </c>
      <c r="J20" s="53">
        <v>72.099999999999994</v>
      </c>
      <c r="K20" s="54" t="s">
        <v>63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96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758</v>
      </c>
      <c r="G23" s="19">
        <f t="shared" ref="G23:J23" si="2">SUM(G14:G22)</f>
        <v>28.159999999999997</v>
      </c>
      <c r="H23" s="19">
        <f t="shared" si="2"/>
        <v>34.47</v>
      </c>
      <c r="I23" s="19">
        <f t="shared" si="2"/>
        <v>113.38</v>
      </c>
      <c r="J23" s="19">
        <f t="shared" si="2"/>
        <v>885.01</v>
      </c>
      <c r="K23" s="25"/>
      <c r="L23" s="19">
        <f t="shared" ref="L23" si="3">SUM(L14:L22)</f>
        <v>96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1273</v>
      </c>
      <c r="G24" s="32">
        <f t="shared" ref="G24:J24" si="4">G13+G23</f>
        <v>49.019999999999996</v>
      </c>
      <c r="H24" s="32">
        <f t="shared" si="4"/>
        <v>63.849999999999994</v>
      </c>
      <c r="I24" s="32">
        <f t="shared" si="4"/>
        <v>154.94</v>
      </c>
      <c r="J24" s="32">
        <f t="shared" si="4"/>
        <v>1403.81</v>
      </c>
      <c r="K24" s="32"/>
      <c r="L24" s="32">
        <f t="shared" ref="L24" si="5">L13+L23</f>
        <v>171</v>
      </c>
    </row>
    <row r="25" spans="1:12" ht="26.2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64</v>
      </c>
      <c r="F25" s="52">
        <v>30</v>
      </c>
      <c r="G25" s="53">
        <v>0.6</v>
      </c>
      <c r="H25" s="53">
        <v>0.03</v>
      </c>
      <c r="I25" s="53">
        <v>6.16</v>
      </c>
      <c r="J25" s="53">
        <v>27.36</v>
      </c>
      <c r="K25" s="54" t="s">
        <v>69</v>
      </c>
      <c r="L25" s="40"/>
    </row>
    <row r="26" spans="1:12" ht="26.25" x14ac:dyDescent="0.25">
      <c r="A26" s="14"/>
      <c r="B26" s="15"/>
      <c r="C26" s="11"/>
      <c r="D26" s="6"/>
      <c r="E26" s="51" t="s">
        <v>65</v>
      </c>
      <c r="F26" s="52">
        <v>50</v>
      </c>
      <c r="G26" s="53">
        <v>6.88</v>
      </c>
      <c r="H26" s="53">
        <v>4.05</v>
      </c>
      <c r="I26" s="53">
        <v>4.5</v>
      </c>
      <c r="J26" s="53">
        <v>82</v>
      </c>
      <c r="K26" s="54" t="s">
        <v>70</v>
      </c>
      <c r="L26" s="43"/>
    </row>
    <row r="27" spans="1:12" ht="26.25" x14ac:dyDescent="0.25">
      <c r="A27" s="14"/>
      <c r="B27" s="15"/>
      <c r="C27" s="11"/>
      <c r="D27" s="7" t="s">
        <v>22</v>
      </c>
      <c r="E27" s="51" t="s">
        <v>66</v>
      </c>
      <c r="F27" s="52">
        <v>150</v>
      </c>
      <c r="G27" s="53">
        <v>3.65</v>
      </c>
      <c r="H27" s="53">
        <v>5.37</v>
      </c>
      <c r="I27" s="53">
        <v>36.68</v>
      </c>
      <c r="J27" s="53">
        <v>209.7</v>
      </c>
      <c r="K27" s="54" t="s">
        <v>71</v>
      </c>
      <c r="L27" s="43"/>
    </row>
    <row r="28" spans="1:12" ht="15" x14ac:dyDescent="0.25">
      <c r="A28" s="14"/>
      <c r="B28" s="15"/>
      <c r="C28" s="11"/>
      <c r="D28" s="7" t="s">
        <v>23</v>
      </c>
      <c r="E28" s="51" t="s">
        <v>67</v>
      </c>
      <c r="F28" s="52">
        <v>212</v>
      </c>
      <c r="G28" s="53">
        <v>7.0000000000000007E-2</v>
      </c>
      <c r="H28" s="53">
        <v>0.02</v>
      </c>
      <c r="I28" s="53">
        <v>12</v>
      </c>
      <c r="J28" s="53">
        <v>48.5</v>
      </c>
      <c r="K28" s="54" t="s">
        <v>72</v>
      </c>
      <c r="L28" s="43"/>
    </row>
    <row r="29" spans="1:12" ht="15" x14ac:dyDescent="0.25">
      <c r="A29" s="14"/>
      <c r="B29" s="15"/>
      <c r="C29" s="11"/>
      <c r="D29" s="7" t="s">
        <v>24</v>
      </c>
      <c r="E29" s="51" t="s">
        <v>68</v>
      </c>
      <c r="F29" s="52">
        <v>60</v>
      </c>
      <c r="G29" s="53">
        <v>3.8</v>
      </c>
      <c r="H29" s="53">
        <v>1.86</v>
      </c>
      <c r="I29" s="53">
        <v>26.2</v>
      </c>
      <c r="J29" s="53">
        <v>136.80000000000001</v>
      </c>
      <c r="K29" s="54" t="s">
        <v>47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15</v>
      </c>
      <c r="H32" s="19">
        <f t="shared" ref="H32" si="7">SUM(H25:H31)</f>
        <v>11.329999999999998</v>
      </c>
      <c r="I32" s="19">
        <f t="shared" ref="I32" si="8">SUM(I25:I31)</f>
        <v>85.54</v>
      </c>
      <c r="J32" s="19">
        <f t="shared" ref="J32:L32" si="9">SUM(J25:J31)</f>
        <v>504.36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73</v>
      </c>
      <c r="F34" s="52">
        <v>50</v>
      </c>
      <c r="G34" s="53">
        <v>0.68</v>
      </c>
      <c r="H34" s="53">
        <v>2.6</v>
      </c>
      <c r="I34" s="53">
        <v>4.28</v>
      </c>
      <c r="J34" s="53">
        <v>43.3</v>
      </c>
      <c r="K34" s="54" t="s">
        <v>77</v>
      </c>
      <c r="L34" s="43"/>
    </row>
    <row r="35" spans="1:12" ht="26.25" x14ac:dyDescent="0.25">
      <c r="A35" s="14"/>
      <c r="B35" s="15"/>
      <c r="C35" s="11"/>
      <c r="D35" s="7" t="s">
        <v>28</v>
      </c>
      <c r="E35" s="51" t="s">
        <v>74</v>
      </c>
      <c r="F35" s="52">
        <v>252</v>
      </c>
      <c r="G35" s="53">
        <v>2.17</v>
      </c>
      <c r="H35" s="53">
        <v>2.83</v>
      </c>
      <c r="I35" s="53">
        <v>14.28</v>
      </c>
      <c r="J35" s="53">
        <v>91.5</v>
      </c>
      <c r="K35" s="54" t="s">
        <v>78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75</v>
      </c>
      <c r="F36" s="52">
        <v>250</v>
      </c>
      <c r="G36" s="53">
        <v>16</v>
      </c>
      <c r="H36" s="53">
        <v>13.3</v>
      </c>
      <c r="I36" s="53">
        <v>36.6</v>
      </c>
      <c r="J36" s="53">
        <v>321.5</v>
      </c>
      <c r="K36" s="54" t="s">
        <v>79</v>
      </c>
      <c r="L36" s="43"/>
    </row>
    <row r="37" spans="1:12" ht="15" x14ac:dyDescent="0.25">
      <c r="A37" s="14"/>
      <c r="B37" s="15"/>
      <c r="C37" s="11"/>
      <c r="D37" s="7" t="s">
        <v>30</v>
      </c>
      <c r="E37" s="51" t="s">
        <v>76</v>
      </c>
      <c r="F37" s="52">
        <v>200</v>
      </c>
      <c r="G37" s="53">
        <v>0.34</v>
      </c>
      <c r="H37" s="53">
        <v>7.0000000000000007E-2</v>
      </c>
      <c r="I37" s="53">
        <v>29.5</v>
      </c>
      <c r="J37" s="53">
        <v>120</v>
      </c>
      <c r="K37" s="54" t="s">
        <v>80</v>
      </c>
      <c r="L37" s="43"/>
    </row>
    <row r="38" spans="1:12" ht="15" x14ac:dyDescent="0.25">
      <c r="A38" s="14"/>
      <c r="B38" s="15"/>
      <c r="C38" s="11"/>
      <c r="D38" s="7" t="s">
        <v>31</v>
      </c>
      <c r="E38" s="51" t="s">
        <v>56</v>
      </c>
      <c r="F38" s="52">
        <v>30</v>
      </c>
      <c r="G38" s="53">
        <v>2.37</v>
      </c>
      <c r="H38" s="53">
        <v>0.39</v>
      </c>
      <c r="I38" s="53">
        <v>16.38</v>
      </c>
      <c r="J38" s="53">
        <v>78.510000000000005</v>
      </c>
      <c r="K38" s="54" t="s">
        <v>62</v>
      </c>
      <c r="L38" s="43"/>
    </row>
    <row r="39" spans="1:12" ht="15" x14ac:dyDescent="0.25">
      <c r="A39" s="14"/>
      <c r="B39" s="15"/>
      <c r="C39" s="11"/>
      <c r="D39" s="7" t="s">
        <v>32</v>
      </c>
      <c r="E39" s="51" t="s">
        <v>57</v>
      </c>
      <c r="F39" s="52">
        <v>30</v>
      </c>
      <c r="G39" s="53">
        <v>2.2000000000000002</v>
      </c>
      <c r="H39" s="53">
        <v>0.3</v>
      </c>
      <c r="I39" s="53">
        <v>15.13</v>
      </c>
      <c r="J39" s="53">
        <v>72.099999999999994</v>
      </c>
      <c r="K39" s="54" t="s">
        <v>63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96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812</v>
      </c>
      <c r="G42" s="19">
        <f t="shared" ref="G42" si="10">SUM(G33:G41)</f>
        <v>23.76</v>
      </c>
      <c r="H42" s="19">
        <f t="shared" ref="H42" si="11">SUM(H33:H41)</f>
        <v>19.490000000000002</v>
      </c>
      <c r="I42" s="19">
        <f t="shared" ref="I42" si="12">SUM(I33:I41)</f>
        <v>116.16999999999999</v>
      </c>
      <c r="J42" s="19">
        <f t="shared" ref="J42:L42" si="13">SUM(J33:J41)</f>
        <v>726.91</v>
      </c>
      <c r="K42" s="25"/>
      <c r="L42" s="19">
        <f t="shared" si="13"/>
        <v>96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1314</v>
      </c>
      <c r="G43" s="32">
        <f t="shared" ref="G43" si="14">G32+G42</f>
        <v>38.760000000000005</v>
      </c>
      <c r="H43" s="32">
        <f t="shared" ref="H43" si="15">H32+H42</f>
        <v>30.82</v>
      </c>
      <c r="I43" s="32">
        <f t="shared" ref="I43" si="16">I32+I42</f>
        <v>201.70999999999998</v>
      </c>
      <c r="J43" s="32">
        <f t="shared" ref="J43:L43" si="17">J32+J42</f>
        <v>1231.27</v>
      </c>
      <c r="K43" s="32"/>
      <c r="L43" s="32">
        <f t="shared" si="17"/>
        <v>171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80</v>
      </c>
      <c r="G44" s="40">
        <v>8.4499999999999993</v>
      </c>
      <c r="H44" s="40">
        <v>13.36</v>
      </c>
      <c r="I44" s="40">
        <v>10.199999999999999</v>
      </c>
      <c r="J44" s="40">
        <v>195.35</v>
      </c>
      <c r="K44" s="41" t="s">
        <v>91</v>
      </c>
      <c r="L44" s="40"/>
    </row>
    <row r="45" spans="1:12" ht="25.5" x14ac:dyDescent="0.25">
      <c r="A45" s="23"/>
      <c r="B45" s="15"/>
      <c r="C45" s="11"/>
      <c r="D45" s="6"/>
      <c r="E45" s="42" t="s">
        <v>82</v>
      </c>
      <c r="F45" s="43">
        <v>155</v>
      </c>
      <c r="G45" s="43">
        <v>5.65</v>
      </c>
      <c r="H45" s="43">
        <v>5.99</v>
      </c>
      <c r="I45" s="43">
        <v>31.52</v>
      </c>
      <c r="J45" s="43">
        <v>202.56</v>
      </c>
      <c r="K45" s="44" t="s">
        <v>92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83</v>
      </c>
      <c r="F46" s="43">
        <v>218</v>
      </c>
      <c r="G46" s="43">
        <v>0.12</v>
      </c>
      <c r="H46" s="43">
        <v>0.02</v>
      </c>
      <c r="I46" s="43">
        <v>13.19</v>
      </c>
      <c r="J46" s="43">
        <v>53.45</v>
      </c>
      <c r="K46" s="44" t="s">
        <v>93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84</v>
      </c>
      <c r="F47" s="43">
        <v>50</v>
      </c>
      <c r="G47" s="43">
        <v>3.16</v>
      </c>
      <c r="H47" s="43">
        <v>1.55</v>
      </c>
      <c r="I47" s="43">
        <v>21.88</v>
      </c>
      <c r="J47" s="43">
        <v>114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75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503</v>
      </c>
      <c r="G51" s="19">
        <f t="shared" ref="G51" si="18">SUM(G44:G50)</f>
        <v>17.38</v>
      </c>
      <c r="H51" s="19">
        <f t="shared" ref="H51" si="19">SUM(H44:H50)</f>
        <v>20.92</v>
      </c>
      <c r="I51" s="19">
        <f t="shared" ref="I51" si="20">SUM(I44:I50)</f>
        <v>76.789999999999992</v>
      </c>
      <c r="J51" s="19">
        <f t="shared" ref="J51:L51" si="21">SUM(J44:J50)</f>
        <v>565.3599999999999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85</v>
      </c>
      <c r="F53" s="43">
        <v>262</v>
      </c>
      <c r="G53" s="43">
        <v>4.07</v>
      </c>
      <c r="H53" s="43">
        <v>4.09</v>
      </c>
      <c r="I53" s="43">
        <v>14.58</v>
      </c>
      <c r="J53" s="43">
        <v>111.35</v>
      </c>
      <c r="K53" s="44" t="s">
        <v>94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86</v>
      </c>
      <c r="F54" s="43">
        <v>90</v>
      </c>
      <c r="G54" s="43">
        <v>8.44</v>
      </c>
      <c r="H54" s="43">
        <v>3.8</v>
      </c>
      <c r="I54" s="43">
        <v>8.81</v>
      </c>
      <c r="J54" s="43">
        <v>103.35</v>
      </c>
      <c r="K54" s="44" t="s">
        <v>95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87</v>
      </c>
      <c r="F55" s="43">
        <v>155</v>
      </c>
      <c r="G55" s="43">
        <v>2.61</v>
      </c>
      <c r="H55" s="43">
        <v>16.22</v>
      </c>
      <c r="I55" s="43">
        <v>12.69</v>
      </c>
      <c r="J55" s="43">
        <v>209.6</v>
      </c>
      <c r="K55" s="44" t="s">
        <v>96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0.67</v>
      </c>
      <c r="H56" s="43">
        <v>0.27</v>
      </c>
      <c r="I56" s="43">
        <v>15.77</v>
      </c>
      <c r="J56" s="43">
        <v>68.2</v>
      </c>
      <c r="K56" s="44" t="s">
        <v>97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89</v>
      </c>
      <c r="F57" s="43">
        <v>50</v>
      </c>
      <c r="G57" s="43">
        <v>3.95</v>
      </c>
      <c r="H57" s="43">
        <v>0.65</v>
      </c>
      <c r="I57" s="43">
        <v>27.3</v>
      </c>
      <c r="J57" s="43">
        <v>130.85</v>
      </c>
      <c r="K57" s="44" t="s">
        <v>98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90</v>
      </c>
      <c r="F58" s="43">
        <v>50</v>
      </c>
      <c r="G58" s="43">
        <v>3.7</v>
      </c>
      <c r="H58" s="43">
        <v>0.5</v>
      </c>
      <c r="I58" s="43">
        <v>25.23</v>
      </c>
      <c r="J58" s="43">
        <v>120.2</v>
      </c>
      <c r="K58" s="44" t="s">
        <v>99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96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807</v>
      </c>
      <c r="G61" s="19">
        <f t="shared" ref="G61" si="22">SUM(G52:G60)</f>
        <v>23.439999999999998</v>
      </c>
      <c r="H61" s="19">
        <f t="shared" ref="H61" si="23">SUM(H52:H60)</f>
        <v>25.529999999999998</v>
      </c>
      <c r="I61" s="19">
        <f t="shared" ref="I61" si="24">SUM(I52:I60)</f>
        <v>104.38</v>
      </c>
      <c r="J61" s="19">
        <f t="shared" ref="J61:L61" si="25">SUM(J52:J60)</f>
        <v>743.55</v>
      </c>
      <c r="K61" s="25"/>
      <c r="L61" s="19">
        <f t="shared" si="25"/>
        <v>96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1310</v>
      </c>
      <c r="G62" s="32">
        <f t="shared" ref="G62" si="26">G51+G61</f>
        <v>40.819999999999993</v>
      </c>
      <c r="H62" s="32">
        <f t="shared" ref="H62" si="27">H51+H61</f>
        <v>46.45</v>
      </c>
      <c r="I62" s="32">
        <f t="shared" ref="I62" si="28">I51+I61</f>
        <v>181.17</v>
      </c>
      <c r="J62" s="32">
        <f t="shared" ref="J62:L62" si="29">J51+J61</f>
        <v>1308.9099999999999</v>
      </c>
      <c r="K62" s="32"/>
      <c r="L62" s="32">
        <f t="shared" si="29"/>
        <v>171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100</v>
      </c>
      <c r="F63" s="40">
        <v>40</v>
      </c>
      <c r="G63" s="40">
        <v>1.98</v>
      </c>
      <c r="H63" s="40">
        <v>8.18</v>
      </c>
      <c r="I63" s="40">
        <v>13.23</v>
      </c>
      <c r="J63" s="40">
        <v>134.4</v>
      </c>
      <c r="K63" s="41" t="s">
        <v>102</v>
      </c>
      <c r="L63" s="40"/>
    </row>
    <row r="64" spans="1:12" ht="25.5" x14ac:dyDescent="0.25">
      <c r="A64" s="23"/>
      <c r="B64" s="15"/>
      <c r="C64" s="11"/>
      <c r="D64" s="6"/>
      <c r="E64" s="42" t="s">
        <v>101</v>
      </c>
      <c r="F64" s="43">
        <v>205</v>
      </c>
      <c r="G64" s="43">
        <v>7.76</v>
      </c>
      <c r="H64" s="43">
        <v>7.64</v>
      </c>
      <c r="I64" s="43">
        <v>40.07</v>
      </c>
      <c r="J64" s="43">
        <v>260</v>
      </c>
      <c r="K64" s="44" t="s">
        <v>103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212</v>
      </c>
      <c r="G65" s="43">
        <v>7.0000000000000007E-2</v>
      </c>
      <c r="H65" s="43">
        <v>0.02</v>
      </c>
      <c r="I65" s="43">
        <v>12</v>
      </c>
      <c r="J65" s="43">
        <v>48.5</v>
      </c>
      <c r="K65" s="44" t="s">
        <v>72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84</v>
      </c>
      <c r="F66" s="43">
        <v>50</v>
      </c>
      <c r="G66" s="43">
        <v>3.16</v>
      </c>
      <c r="H66" s="43">
        <v>1.55</v>
      </c>
      <c r="I66" s="43">
        <v>21.88</v>
      </c>
      <c r="J66" s="43">
        <v>114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75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507</v>
      </c>
      <c r="G70" s="19">
        <f t="shared" ref="G70" si="30">SUM(G63:G69)</f>
        <v>12.97</v>
      </c>
      <c r="H70" s="19">
        <f t="shared" ref="H70" si="31">SUM(H63:H69)</f>
        <v>17.39</v>
      </c>
      <c r="I70" s="19">
        <f t="shared" ref="I70" si="32">SUM(I63:I69)</f>
        <v>87.179999999999993</v>
      </c>
      <c r="J70" s="19">
        <f t="shared" ref="J70:L70" si="33">SUM(J63:J69)</f>
        <v>556.9</v>
      </c>
      <c r="K70" s="25"/>
      <c r="L70" s="19">
        <f t="shared" si="33"/>
        <v>75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50</v>
      </c>
      <c r="G71" s="43">
        <v>0.62</v>
      </c>
      <c r="H71" s="43">
        <v>0.05</v>
      </c>
      <c r="I71" s="43">
        <v>5.74</v>
      </c>
      <c r="J71" s="43">
        <v>40.85</v>
      </c>
      <c r="K71" s="44" t="s">
        <v>108</v>
      </c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105</v>
      </c>
      <c r="F72" s="43">
        <v>253</v>
      </c>
      <c r="G72" s="43">
        <v>2.69</v>
      </c>
      <c r="H72" s="43">
        <v>2.84</v>
      </c>
      <c r="I72" s="43">
        <v>17.46</v>
      </c>
      <c r="J72" s="43">
        <v>118.3</v>
      </c>
      <c r="K72" s="44" t="s">
        <v>109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106</v>
      </c>
      <c r="F73" s="43">
        <v>90</v>
      </c>
      <c r="G73" s="43">
        <v>9.48</v>
      </c>
      <c r="H73" s="43">
        <v>14.54</v>
      </c>
      <c r="I73" s="43">
        <v>11.59</v>
      </c>
      <c r="J73" s="43">
        <v>215.15</v>
      </c>
      <c r="K73" s="44" t="s">
        <v>110</v>
      </c>
      <c r="L73" s="43"/>
    </row>
    <row r="74" spans="1:12" ht="25.5" x14ac:dyDescent="0.25">
      <c r="A74" s="23"/>
      <c r="B74" s="15"/>
      <c r="C74" s="11"/>
      <c r="D74" s="7" t="s">
        <v>29</v>
      </c>
      <c r="E74" s="42" t="s">
        <v>107</v>
      </c>
      <c r="F74" s="43">
        <v>155</v>
      </c>
      <c r="G74" s="43">
        <v>13.41</v>
      </c>
      <c r="H74" s="43">
        <v>6.74</v>
      </c>
      <c r="I74" s="43">
        <v>34.46</v>
      </c>
      <c r="J74" s="43">
        <v>250.95</v>
      </c>
      <c r="K74" s="44" t="s">
        <v>111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0.65</v>
      </c>
      <c r="H75" s="43">
        <v>0.08</v>
      </c>
      <c r="I75" s="43">
        <v>26.8</v>
      </c>
      <c r="J75" s="43">
        <v>110.6</v>
      </c>
      <c r="K75" s="44" t="s">
        <v>61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2.37</v>
      </c>
      <c r="H76" s="43">
        <v>0.39</v>
      </c>
      <c r="I76" s="43">
        <v>16.38</v>
      </c>
      <c r="J76" s="43">
        <v>78.510000000000005</v>
      </c>
      <c r="K76" s="44" t="s">
        <v>62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2.2000000000000002</v>
      </c>
      <c r="H77" s="43">
        <v>0.3</v>
      </c>
      <c r="I77" s="43">
        <v>15.13</v>
      </c>
      <c r="J77" s="43">
        <v>72.099999999999994</v>
      </c>
      <c r="K77" s="44" t="s">
        <v>63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96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808</v>
      </c>
      <c r="G80" s="19">
        <f t="shared" ref="G80" si="34">SUM(G71:G79)</f>
        <v>31.42</v>
      </c>
      <c r="H80" s="19">
        <f t="shared" ref="H80" si="35">SUM(H71:H79)</f>
        <v>24.94</v>
      </c>
      <c r="I80" s="19">
        <f t="shared" ref="I80" si="36">SUM(I71:I79)</f>
        <v>127.55999999999999</v>
      </c>
      <c r="J80" s="19">
        <f t="shared" ref="J80:L80" si="37">SUM(J71:J79)</f>
        <v>886.46</v>
      </c>
      <c r="K80" s="25"/>
      <c r="L80" s="19">
        <f t="shared" si="37"/>
        <v>96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1315</v>
      </c>
      <c r="G81" s="32">
        <f t="shared" ref="G81" si="38">G70+G80</f>
        <v>44.39</v>
      </c>
      <c r="H81" s="32">
        <f t="shared" ref="H81" si="39">H70+H80</f>
        <v>42.33</v>
      </c>
      <c r="I81" s="32">
        <f t="shared" ref="I81" si="40">I70+I80</f>
        <v>214.73999999999998</v>
      </c>
      <c r="J81" s="32">
        <f t="shared" ref="J81:L81" si="41">J70+J80</f>
        <v>1443.3600000000001</v>
      </c>
      <c r="K81" s="32"/>
      <c r="L81" s="32">
        <f t="shared" si="41"/>
        <v>171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155</v>
      </c>
      <c r="G82" s="40">
        <v>5.48</v>
      </c>
      <c r="H82" s="40">
        <v>8.24</v>
      </c>
      <c r="I82" s="40">
        <v>29.4</v>
      </c>
      <c r="J82" s="40">
        <v>214.5</v>
      </c>
      <c r="K82" s="41" t="s">
        <v>103</v>
      </c>
      <c r="L82" s="40"/>
    </row>
    <row r="83" spans="1:12" ht="25.5" x14ac:dyDescent="0.25">
      <c r="A83" s="23"/>
      <c r="B83" s="15"/>
      <c r="C83" s="11"/>
      <c r="D83" s="6"/>
      <c r="E83" s="42" t="s">
        <v>113</v>
      </c>
      <c r="F83" s="43">
        <v>130</v>
      </c>
      <c r="G83" s="43">
        <v>17.03</v>
      </c>
      <c r="H83" s="43">
        <v>12.83</v>
      </c>
      <c r="I83" s="43">
        <v>28.78</v>
      </c>
      <c r="J83" s="43">
        <v>298.7</v>
      </c>
      <c r="K83" s="44" t="s">
        <v>116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114</v>
      </c>
      <c r="F84" s="43">
        <v>215</v>
      </c>
      <c r="G84" s="43">
        <v>3.72</v>
      </c>
      <c r="H84" s="43">
        <v>3.36</v>
      </c>
      <c r="I84" s="43">
        <v>12.2</v>
      </c>
      <c r="J84" s="43">
        <v>93.2</v>
      </c>
      <c r="K84" s="44" t="s">
        <v>117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115</v>
      </c>
      <c r="F85" s="43">
        <v>30</v>
      </c>
      <c r="G85" s="43">
        <v>1.9</v>
      </c>
      <c r="H85" s="43">
        <v>0.93</v>
      </c>
      <c r="I85" s="43">
        <v>13.1</v>
      </c>
      <c r="J85" s="43">
        <v>68.400000000000006</v>
      </c>
      <c r="K85" s="44" t="s">
        <v>118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75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28.13</v>
      </c>
      <c r="H89" s="19">
        <f t="shared" ref="H89" si="43">SUM(H82:H88)</f>
        <v>25.36</v>
      </c>
      <c r="I89" s="19">
        <f t="shared" ref="I89" si="44">SUM(I82:I88)</f>
        <v>83.47999999999999</v>
      </c>
      <c r="J89" s="19">
        <f t="shared" ref="J89:L89" si="45">SUM(J82:J88)</f>
        <v>674.80000000000007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119</v>
      </c>
      <c r="F91" s="43">
        <v>258</v>
      </c>
      <c r="G91" s="43">
        <v>1.89</v>
      </c>
      <c r="H91" s="43">
        <v>5.7</v>
      </c>
      <c r="I91" s="43">
        <v>8.08</v>
      </c>
      <c r="J91" s="43">
        <v>97.8</v>
      </c>
      <c r="K91" s="44" t="s">
        <v>121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120</v>
      </c>
      <c r="F92" s="43">
        <v>100</v>
      </c>
      <c r="G92" s="43">
        <v>7.9</v>
      </c>
      <c r="H92" s="43">
        <v>7.55</v>
      </c>
      <c r="I92" s="43">
        <v>7</v>
      </c>
      <c r="J92" s="43">
        <v>127.6</v>
      </c>
      <c r="K92" s="44" t="s">
        <v>122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3.65</v>
      </c>
      <c r="H93" s="43">
        <v>5.37</v>
      </c>
      <c r="I93" s="43">
        <v>36.68</v>
      </c>
      <c r="J93" s="43">
        <v>209.7</v>
      </c>
      <c r="K93" s="44" t="s">
        <v>71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0.34</v>
      </c>
      <c r="H94" s="43">
        <v>7.0000000000000007E-2</v>
      </c>
      <c r="I94" s="43">
        <v>29.5</v>
      </c>
      <c r="J94" s="43">
        <v>120</v>
      </c>
      <c r="K94" s="44" t="s">
        <v>80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2.37</v>
      </c>
      <c r="H95" s="43">
        <v>0.39</v>
      </c>
      <c r="I95" s="43">
        <v>16.38</v>
      </c>
      <c r="J95" s="43">
        <v>78.510000000000005</v>
      </c>
      <c r="K95" s="44" t="s">
        <v>62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90</v>
      </c>
      <c r="F96" s="43">
        <v>50</v>
      </c>
      <c r="G96" s="43">
        <v>3.7</v>
      </c>
      <c r="H96" s="43">
        <v>0.5</v>
      </c>
      <c r="I96" s="43">
        <v>25.23</v>
      </c>
      <c r="J96" s="43">
        <v>120.2</v>
      </c>
      <c r="K96" s="44" t="s">
        <v>99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96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788</v>
      </c>
      <c r="G99" s="19">
        <f t="shared" ref="G99" si="46">SUM(G90:G98)</f>
        <v>19.850000000000001</v>
      </c>
      <c r="H99" s="19">
        <f t="shared" ref="H99" si="47">SUM(H90:H98)</f>
        <v>19.580000000000002</v>
      </c>
      <c r="I99" s="19">
        <f t="shared" ref="I99" si="48">SUM(I90:I98)</f>
        <v>122.86999999999999</v>
      </c>
      <c r="J99" s="19">
        <f t="shared" ref="J99:L99" si="49">SUM(J90:J98)</f>
        <v>753.81</v>
      </c>
      <c r="K99" s="25"/>
      <c r="L99" s="19">
        <f t="shared" si="49"/>
        <v>96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1318</v>
      </c>
      <c r="G100" s="32">
        <f t="shared" ref="G100" si="50">G89+G99</f>
        <v>47.980000000000004</v>
      </c>
      <c r="H100" s="32">
        <f t="shared" ref="H100" si="51">H89+H99</f>
        <v>44.94</v>
      </c>
      <c r="I100" s="32">
        <f t="shared" ref="I100" si="52">I89+I99</f>
        <v>206.34999999999997</v>
      </c>
      <c r="J100" s="32">
        <f t="shared" ref="J100:L100" si="53">J89+J99</f>
        <v>1428.6100000000001</v>
      </c>
      <c r="K100" s="32"/>
      <c r="L100" s="32">
        <f t="shared" si="53"/>
        <v>171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123</v>
      </c>
      <c r="F101" s="40">
        <v>40</v>
      </c>
      <c r="G101" s="40">
        <v>5.08</v>
      </c>
      <c r="H101" s="40">
        <v>4.5999999999999996</v>
      </c>
      <c r="I101" s="40">
        <v>0.28000000000000003</v>
      </c>
      <c r="J101" s="40">
        <v>63</v>
      </c>
      <c r="K101" s="41" t="s">
        <v>126</v>
      </c>
      <c r="L101" s="40"/>
    </row>
    <row r="102" spans="1:12" ht="25.5" x14ac:dyDescent="0.25">
      <c r="A102" s="23"/>
      <c r="B102" s="15"/>
      <c r="C102" s="11"/>
      <c r="D102" s="6"/>
      <c r="E102" s="42" t="s">
        <v>124</v>
      </c>
      <c r="F102" s="43">
        <v>205</v>
      </c>
      <c r="G102" s="43">
        <v>5.04</v>
      </c>
      <c r="H102" s="43">
        <v>7.05</v>
      </c>
      <c r="I102" s="43">
        <v>32.46</v>
      </c>
      <c r="J102" s="43">
        <v>214.89</v>
      </c>
      <c r="K102" s="44" t="s">
        <v>127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125</v>
      </c>
      <c r="F103" s="43">
        <v>215</v>
      </c>
      <c r="G103" s="43">
        <v>3.04</v>
      </c>
      <c r="H103" s="43">
        <v>2.66</v>
      </c>
      <c r="I103" s="43">
        <v>9.23</v>
      </c>
      <c r="J103" s="43">
        <v>73</v>
      </c>
      <c r="K103" s="44" t="s">
        <v>45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60</v>
      </c>
      <c r="G104" s="43">
        <v>3.8</v>
      </c>
      <c r="H104" s="43">
        <v>1.86</v>
      </c>
      <c r="I104" s="43">
        <v>26.2</v>
      </c>
      <c r="J104" s="43">
        <v>136.80000000000001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>
        <v>75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16.96</v>
      </c>
      <c r="H108" s="19">
        <f t="shared" si="54"/>
        <v>16.169999999999998</v>
      </c>
      <c r="I108" s="19">
        <f t="shared" si="54"/>
        <v>68.17</v>
      </c>
      <c r="J108" s="19">
        <f t="shared" si="54"/>
        <v>487.69</v>
      </c>
      <c r="K108" s="25"/>
      <c r="L108" s="19">
        <f t="shared" ref="L108" si="55">SUM(L101:L107)</f>
        <v>75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128</v>
      </c>
      <c r="F109" s="43">
        <v>60</v>
      </c>
      <c r="G109" s="43">
        <v>1.1100000000000001</v>
      </c>
      <c r="H109" s="43">
        <v>3.63</v>
      </c>
      <c r="I109" s="43">
        <v>10.84</v>
      </c>
      <c r="J109" s="43">
        <v>80.400000000000006</v>
      </c>
      <c r="K109" s="44" t="s">
        <v>131</v>
      </c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105</v>
      </c>
      <c r="F110" s="43">
        <v>253</v>
      </c>
      <c r="G110" s="43">
        <v>2.69</v>
      </c>
      <c r="H110" s="43">
        <v>2.84</v>
      </c>
      <c r="I110" s="43">
        <v>17.46</v>
      </c>
      <c r="J110" s="43">
        <v>118.3</v>
      </c>
      <c r="K110" s="44" t="s">
        <v>109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129</v>
      </c>
      <c r="F111" s="43">
        <v>190</v>
      </c>
      <c r="G111" s="43">
        <v>12.68</v>
      </c>
      <c r="H111" s="43">
        <v>10.95</v>
      </c>
      <c r="I111" s="43">
        <v>14.14</v>
      </c>
      <c r="J111" s="43">
        <v>205.8</v>
      </c>
      <c r="K111" s="44" t="s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56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0.65</v>
      </c>
      <c r="H113" s="43">
        <v>0.08</v>
      </c>
      <c r="I113" s="43">
        <v>26.8</v>
      </c>
      <c r="J113" s="43">
        <v>110.6</v>
      </c>
      <c r="K113" s="44" t="s">
        <v>61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130</v>
      </c>
      <c r="F114" s="43">
        <v>40</v>
      </c>
      <c r="G114" s="43">
        <v>3.16</v>
      </c>
      <c r="H114" s="43">
        <v>0.52</v>
      </c>
      <c r="I114" s="43">
        <v>21.84</v>
      </c>
      <c r="J114" s="43">
        <v>104.68</v>
      </c>
      <c r="K114" s="44" t="s">
        <v>62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90</v>
      </c>
      <c r="F115" s="43">
        <v>50</v>
      </c>
      <c r="G115" s="43">
        <v>3.7</v>
      </c>
      <c r="H115" s="43">
        <v>0.5</v>
      </c>
      <c r="I115" s="43">
        <v>25.23</v>
      </c>
      <c r="J115" s="43">
        <v>120.2</v>
      </c>
      <c r="K115" s="44" t="s">
        <v>99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96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793</v>
      </c>
      <c r="G118" s="19">
        <f t="shared" ref="G118:J118" si="56">SUM(G109:G117)</f>
        <v>23.99</v>
      </c>
      <c r="H118" s="19">
        <f t="shared" si="56"/>
        <v>18.519999999999996</v>
      </c>
      <c r="I118" s="19">
        <f t="shared" si="56"/>
        <v>116.31</v>
      </c>
      <c r="J118" s="19">
        <f t="shared" si="56"/>
        <v>739.98</v>
      </c>
      <c r="K118" s="25"/>
      <c r="L118" s="19">
        <f t="shared" ref="L118" si="57">SUM(L109:L117)</f>
        <v>96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1313</v>
      </c>
      <c r="G119" s="32">
        <f t="shared" ref="G119" si="58">G108+G118</f>
        <v>40.950000000000003</v>
      </c>
      <c r="H119" s="32">
        <f t="shared" ref="H119" si="59">H108+H118</f>
        <v>34.69</v>
      </c>
      <c r="I119" s="32">
        <f t="shared" ref="I119" si="60">I108+I118</f>
        <v>184.48000000000002</v>
      </c>
      <c r="J119" s="32">
        <f t="shared" ref="J119:L119" si="61">J108+J118</f>
        <v>1227.67</v>
      </c>
      <c r="K119" s="32"/>
      <c r="L119" s="32">
        <f t="shared" si="61"/>
        <v>171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133</v>
      </c>
      <c r="F120" s="40">
        <v>10</v>
      </c>
      <c r="G120" s="40">
        <v>0.08</v>
      </c>
      <c r="H120" s="40">
        <v>7.25</v>
      </c>
      <c r="I120" s="40">
        <v>0.13</v>
      </c>
      <c r="J120" s="40">
        <v>66</v>
      </c>
      <c r="K120" s="41" t="s">
        <v>136</v>
      </c>
      <c r="L120" s="40"/>
    </row>
    <row r="121" spans="1:12" ht="25.5" x14ac:dyDescent="0.25">
      <c r="A121" s="14"/>
      <c r="B121" s="15"/>
      <c r="C121" s="11"/>
      <c r="D121" s="6"/>
      <c r="E121" s="42" t="s">
        <v>134</v>
      </c>
      <c r="F121" s="43">
        <v>160</v>
      </c>
      <c r="G121" s="43">
        <v>17.350000000000001</v>
      </c>
      <c r="H121" s="43">
        <v>15.1</v>
      </c>
      <c r="I121" s="43">
        <v>47.69</v>
      </c>
      <c r="J121" s="43">
        <v>395.8</v>
      </c>
      <c r="K121" s="44" t="s">
        <v>137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212</v>
      </c>
      <c r="G122" s="43">
        <v>7.0000000000000007E-2</v>
      </c>
      <c r="H122" s="43">
        <v>0.02</v>
      </c>
      <c r="I122" s="43">
        <v>12</v>
      </c>
      <c r="J122" s="43">
        <v>48.5</v>
      </c>
      <c r="K122" s="44" t="s">
        <v>72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84</v>
      </c>
      <c r="F123" s="43">
        <v>50</v>
      </c>
      <c r="G123" s="43">
        <v>3.16</v>
      </c>
      <c r="H123" s="43">
        <v>1.55</v>
      </c>
      <c r="I123" s="43">
        <v>21.88</v>
      </c>
      <c r="J123" s="43">
        <v>114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135</v>
      </c>
      <c r="F124" s="43">
        <v>70</v>
      </c>
      <c r="G124" s="43">
        <v>0.28000000000000003</v>
      </c>
      <c r="H124" s="43">
        <v>0.28000000000000003</v>
      </c>
      <c r="I124" s="43">
        <v>6.86</v>
      </c>
      <c r="J124" s="43">
        <v>31</v>
      </c>
      <c r="K124" s="44" t="s">
        <v>138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20.94</v>
      </c>
      <c r="H127" s="19">
        <f t="shared" si="62"/>
        <v>24.200000000000003</v>
      </c>
      <c r="I127" s="19">
        <f t="shared" si="62"/>
        <v>88.56</v>
      </c>
      <c r="J127" s="19">
        <f t="shared" si="62"/>
        <v>655.29999999999995</v>
      </c>
      <c r="K127" s="25"/>
      <c r="L127" s="19">
        <f t="shared" ref="L127" si="63">SUM(L120:L126)</f>
        <v>75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139</v>
      </c>
      <c r="F128" s="43">
        <v>50</v>
      </c>
      <c r="G128" s="43">
        <v>1</v>
      </c>
      <c r="H128" s="43">
        <v>0.05</v>
      </c>
      <c r="I128" s="43">
        <v>10.27</v>
      </c>
      <c r="J128" s="43">
        <v>45.6</v>
      </c>
      <c r="K128" s="44" t="s">
        <v>144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140</v>
      </c>
      <c r="F129" s="43">
        <v>258</v>
      </c>
      <c r="G129" s="43">
        <v>2.15</v>
      </c>
      <c r="H129" s="43">
        <v>5.84</v>
      </c>
      <c r="I129" s="43">
        <v>12.16</v>
      </c>
      <c r="J129" s="43">
        <v>109.8</v>
      </c>
      <c r="K129" s="44" t="s">
        <v>145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141</v>
      </c>
      <c r="F130" s="43">
        <v>90</v>
      </c>
      <c r="G130" s="43">
        <v>9.2799999999999994</v>
      </c>
      <c r="H130" s="43">
        <v>8</v>
      </c>
      <c r="I130" s="43">
        <v>11.37</v>
      </c>
      <c r="J130" s="43">
        <v>154.35</v>
      </c>
      <c r="K130" s="44" t="s">
        <v>146</v>
      </c>
      <c r="L130" s="43"/>
    </row>
    <row r="131" spans="1:12" ht="25.5" x14ac:dyDescent="0.25">
      <c r="A131" s="14"/>
      <c r="B131" s="15"/>
      <c r="C131" s="11"/>
      <c r="D131" s="7" t="s">
        <v>29</v>
      </c>
      <c r="E131" s="42" t="s">
        <v>142</v>
      </c>
      <c r="F131" s="43">
        <v>150</v>
      </c>
      <c r="G131" s="43">
        <v>4.18</v>
      </c>
      <c r="H131" s="43">
        <v>5</v>
      </c>
      <c r="I131" s="43">
        <v>23.94</v>
      </c>
      <c r="J131" s="43">
        <v>157.5</v>
      </c>
      <c r="K131" s="44" t="s">
        <v>147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143</v>
      </c>
      <c r="F132" s="43">
        <v>200</v>
      </c>
      <c r="G132" s="43">
        <v>0.75</v>
      </c>
      <c r="H132" s="43">
        <v>0.04</v>
      </c>
      <c r="I132" s="43">
        <v>22.38</v>
      </c>
      <c r="J132" s="43">
        <v>93</v>
      </c>
      <c r="K132" s="44" t="s">
        <v>148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89</v>
      </c>
      <c r="F133" s="43">
        <v>50</v>
      </c>
      <c r="G133" s="43">
        <v>3.95</v>
      </c>
      <c r="H133" s="43">
        <v>0.65</v>
      </c>
      <c r="I133" s="43">
        <v>27.3</v>
      </c>
      <c r="J133" s="43">
        <v>130.85</v>
      </c>
      <c r="K133" s="44" t="s">
        <v>98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30</v>
      </c>
      <c r="G134" s="43">
        <v>2.2000000000000002</v>
      </c>
      <c r="H134" s="43">
        <v>0.3</v>
      </c>
      <c r="I134" s="43">
        <v>15.13</v>
      </c>
      <c r="J134" s="43">
        <v>72.099999999999994</v>
      </c>
      <c r="K134" s="44" t="s">
        <v>63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96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828</v>
      </c>
      <c r="G137" s="19">
        <f t="shared" ref="G137:J137" si="64">SUM(G128:G136)</f>
        <v>23.509999999999998</v>
      </c>
      <c r="H137" s="19">
        <f t="shared" si="64"/>
        <v>19.88</v>
      </c>
      <c r="I137" s="19">
        <f t="shared" si="64"/>
        <v>122.54999999999998</v>
      </c>
      <c r="J137" s="19">
        <f t="shared" si="64"/>
        <v>763.2</v>
      </c>
      <c r="K137" s="25"/>
      <c r="L137" s="19">
        <f t="shared" ref="L137" si="65">SUM(L128:L136)</f>
        <v>96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1330</v>
      </c>
      <c r="G138" s="32">
        <f t="shared" ref="G138" si="66">G127+G137</f>
        <v>44.45</v>
      </c>
      <c r="H138" s="32">
        <f t="shared" ref="H138" si="67">H127+H137</f>
        <v>44.08</v>
      </c>
      <c r="I138" s="32">
        <f t="shared" ref="I138" si="68">I127+I137</f>
        <v>211.10999999999999</v>
      </c>
      <c r="J138" s="32">
        <f t="shared" ref="J138:L138" si="69">J127+J137</f>
        <v>1418.5</v>
      </c>
      <c r="K138" s="32"/>
      <c r="L138" s="32">
        <f t="shared" si="69"/>
        <v>171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149</v>
      </c>
      <c r="F139" s="40">
        <v>80</v>
      </c>
      <c r="G139" s="40">
        <v>7.8</v>
      </c>
      <c r="H139" s="40">
        <v>3.96</v>
      </c>
      <c r="I139" s="40">
        <v>3.04</v>
      </c>
      <c r="J139" s="40">
        <v>79</v>
      </c>
      <c r="K139" s="41" t="s">
        <v>150</v>
      </c>
      <c r="L139" s="40"/>
    </row>
    <row r="140" spans="1:12" ht="25.5" x14ac:dyDescent="0.25">
      <c r="A140" s="23"/>
      <c r="B140" s="15"/>
      <c r="C140" s="11"/>
      <c r="D140" s="6"/>
      <c r="E140" s="42" t="s">
        <v>54</v>
      </c>
      <c r="F140" s="43">
        <v>160</v>
      </c>
      <c r="G140" s="43">
        <v>8.85</v>
      </c>
      <c r="H140" s="43">
        <v>9.5500000000000007</v>
      </c>
      <c r="I140" s="43">
        <v>39.86</v>
      </c>
      <c r="J140" s="43">
        <v>280</v>
      </c>
      <c r="K140" s="44" t="s">
        <v>60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83</v>
      </c>
      <c r="F141" s="43">
        <v>218</v>
      </c>
      <c r="G141" s="43">
        <v>0.12</v>
      </c>
      <c r="H141" s="43">
        <v>0.02</v>
      </c>
      <c r="I141" s="43">
        <v>13.19</v>
      </c>
      <c r="J141" s="43">
        <v>53.45</v>
      </c>
      <c r="K141" s="44" t="s">
        <v>93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84</v>
      </c>
      <c r="F142" s="43">
        <v>50</v>
      </c>
      <c r="G142" s="43">
        <v>3.16</v>
      </c>
      <c r="H142" s="43">
        <v>1.55</v>
      </c>
      <c r="I142" s="43">
        <v>21.88</v>
      </c>
      <c r="J142" s="43">
        <v>114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75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508</v>
      </c>
      <c r="G146" s="19">
        <f t="shared" ref="G146:J146" si="70">SUM(G139:G145)</f>
        <v>19.93</v>
      </c>
      <c r="H146" s="19">
        <f t="shared" si="70"/>
        <v>15.080000000000002</v>
      </c>
      <c r="I146" s="19">
        <f t="shared" si="70"/>
        <v>77.97</v>
      </c>
      <c r="J146" s="19">
        <f t="shared" si="70"/>
        <v>526.45000000000005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151</v>
      </c>
      <c r="F148" s="43">
        <v>253</v>
      </c>
      <c r="G148" s="43">
        <v>5.49</v>
      </c>
      <c r="H148" s="43">
        <v>5.25</v>
      </c>
      <c r="I148" s="43">
        <v>16.53</v>
      </c>
      <c r="J148" s="43">
        <v>148.25</v>
      </c>
      <c r="K148" s="44" t="s">
        <v>153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152</v>
      </c>
      <c r="F149" s="43">
        <v>100</v>
      </c>
      <c r="G149" s="43">
        <v>8.4600000000000009</v>
      </c>
      <c r="H149" s="43">
        <v>8.2899999999999991</v>
      </c>
      <c r="I149" s="43">
        <v>10.71</v>
      </c>
      <c r="J149" s="43">
        <v>151.35</v>
      </c>
      <c r="K149" s="44" t="s">
        <v>154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82</v>
      </c>
      <c r="F150" s="43">
        <v>155</v>
      </c>
      <c r="G150" s="43">
        <v>5.65</v>
      </c>
      <c r="H150" s="43">
        <v>5.99</v>
      </c>
      <c r="I150" s="43">
        <v>31.52</v>
      </c>
      <c r="J150" s="43">
        <v>202.56</v>
      </c>
      <c r="K150" s="44" t="s">
        <v>92</v>
      </c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88</v>
      </c>
      <c r="F151" s="43">
        <v>200</v>
      </c>
      <c r="G151" s="43">
        <v>0.67</v>
      </c>
      <c r="H151" s="43">
        <v>0.27</v>
      </c>
      <c r="I151" s="43">
        <v>15.77</v>
      </c>
      <c r="J151" s="43">
        <v>68.2</v>
      </c>
      <c r="K151" s="44" t="s">
        <v>97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30</v>
      </c>
      <c r="G152" s="43">
        <v>2.37</v>
      </c>
      <c r="H152" s="43">
        <v>0.39</v>
      </c>
      <c r="I152" s="43">
        <v>16.38</v>
      </c>
      <c r="J152" s="43">
        <v>78.510000000000005</v>
      </c>
      <c r="K152" s="44" t="s">
        <v>62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2.2000000000000002</v>
      </c>
      <c r="H153" s="43">
        <v>0.3</v>
      </c>
      <c r="I153" s="43">
        <v>15.13</v>
      </c>
      <c r="J153" s="43">
        <v>72.099999999999994</v>
      </c>
      <c r="K153" s="44" t="s">
        <v>63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96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768</v>
      </c>
      <c r="G156" s="19">
        <f t="shared" ref="G156:J156" si="72">SUM(G147:G155)</f>
        <v>24.840000000000003</v>
      </c>
      <c r="H156" s="19">
        <f t="shared" si="72"/>
        <v>20.490000000000002</v>
      </c>
      <c r="I156" s="19">
        <f t="shared" si="72"/>
        <v>106.03999999999999</v>
      </c>
      <c r="J156" s="19">
        <f t="shared" si="72"/>
        <v>720.97</v>
      </c>
      <c r="K156" s="25"/>
      <c r="L156" s="19">
        <f t="shared" ref="L156" si="73">SUM(L147:L155)</f>
        <v>96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1276</v>
      </c>
      <c r="G157" s="32">
        <f t="shared" ref="G157" si="74">G146+G156</f>
        <v>44.77</v>
      </c>
      <c r="H157" s="32">
        <f t="shared" ref="H157" si="75">H146+H156</f>
        <v>35.570000000000007</v>
      </c>
      <c r="I157" s="32">
        <f t="shared" ref="I157" si="76">I146+I156</f>
        <v>184.01</v>
      </c>
      <c r="J157" s="32">
        <f t="shared" ref="J157:L157" si="77">J146+J156</f>
        <v>1247.42</v>
      </c>
      <c r="K157" s="32"/>
      <c r="L157" s="32">
        <f t="shared" si="77"/>
        <v>171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6"/>
      <c r="F158" s="40"/>
      <c r="G158" s="40"/>
      <c r="H158" s="40"/>
      <c r="I158" s="40"/>
      <c r="J158" s="40"/>
      <c r="K158" s="41"/>
      <c r="L158" s="40"/>
    </row>
    <row r="159" spans="1:12" ht="25.5" x14ac:dyDescent="0.25">
      <c r="A159" s="23"/>
      <c r="B159" s="15"/>
      <c r="C159" s="11"/>
      <c r="D159" s="6"/>
      <c r="E159" s="39" t="s">
        <v>155</v>
      </c>
      <c r="F159" s="43">
        <v>205</v>
      </c>
      <c r="G159" s="43">
        <v>5.38</v>
      </c>
      <c r="H159" s="43">
        <v>6.58</v>
      </c>
      <c r="I159" s="43">
        <v>41.94</v>
      </c>
      <c r="J159" s="43">
        <v>248.5</v>
      </c>
      <c r="K159" s="44" t="s">
        <v>103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114</v>
      </c>
      <c r="F160" s="43">
        <v>215</v>
      </c>
      <c r="G160" s="43">
        <v>3.72</v>
      </c>
      <c r="H160" s="43">
        <v>3.36</v>
      </c>
      <c r="I160" s="43">
        <v>12.2</v>
      </c>
      <c r="J160" s="43">
        <v>93.2</v>
      </c>
      <c r="K160" s="44" t="s">
        <v>117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84</v>
      </c>
      <c r="F161" s="43">
        <v>50</v>
      </c>
      <c r="G161" s="43">
        <v>3.16</v>
      </c>
      <c r="H161" s="43">
        <v>1.55</v>
      </c>
      <c r="I161" s="43">
        <v>21.88</v>
      </c>
      <c r="J161" s="43">
        <v>114</v>
      </c>
      <c r="K161" s="44" t="s">
        <v>47</v>
      </c>
      <c r="L161" s="43"/>
    </row>
    <row r="162" spans="1:12" ht="25.5" x14ac:dyDescent="0.25">
      <c r="A162" s="23"/>
      <c r="B162" s="15"/>
      <c r="C162" s="11"/>
      <c r="D162" s="7" t="s">
        <v>24</v>
      </c>
      <c r="E162" s="42" t="s">
        <v>156</v>
      </c>
      <c r="F162" s="43">
        <v>170</v>
      </c>
      <c r="G162" s="43">
        <v>0.68</v>
      </c>
      <c r="H162" s="43">
        <v>0.68</v>
      </c>
      <c r="I162" s="43">
        <v>16.600000000000001</v>
      </c>
      <c r="J162" s="43">
        <v>79.900000000000006</v>
      </c>
      <c r="K162" s="44" t="s">
        <v>49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75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12.94</v>
      </c>
      <c r="H165" s="19">
        <f t="shared" si="78"/>
        <v>12.17</v>
      </c>
      <c r="I165" s="19">
        <f t="shared" si="78"/>
        <v>92.62</v>
      </c>
      <c r="J165" s="19">
        <f t="shared" si="78"/>
        <v>535.6</v>
      </c>
      <c r="K165" s="25"/>
      <c r="L165" s="19">
        <f t="shared" ref="L165" si="79">SUM(L158:L164)</f>
        <v>75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157</v>
      </c>
      <c r="F166" s="43">
        <v>50</v>
      </c>
      <c r="G166" s="43">
        <v>0.66</v>
      </c>
      <c r="H166" s="43">
        <v>1.62</v>
      </c>
      <c r="I166" s="43">
        <v>3.23</v>
      </c>
      <c r="J166" s="43">
        <v>30.2</v>
      </c>
      <c r="K166" s="44" t="s">
        <v>160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158</v>
      </c>
      <c r="F167" s="43">
        <v>272</v>
      </c>
      <c r="G167" s="43">
        <v>2.2000000000000002</v>
      </c>
      <c r="H167" s="43">
        <v>2.78</v>
      </c>
      <c r="I167" s="43">
        <v>15.39</v>
      </c>
      <c r="J167" s="43">
        <v>106</v>
      </c>
      <c r="K167" s="44" t="s">
        <v>161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159</v>
      </c>
      <c r="F168" s="43">
        <v>155</v>
      </c>
      <c r="G168" s="43">
        <v>14.35</v>
      </c>
      <c r="H168" s="43">
        <v>16.02</v>
      </c>
      <c r="I168" s="43">
        <v>14.68</v>
      </c>
      <c r="J168" s="43">
        <v>261.27999999999997</v>
      </c>
      <c r="K168" s="44" t="s">
        <v>162</v>
      </c>
      <c r="L168" s="43"/>
    </row>
    <row r="169" spans="1:12" ht="15" x14ac:dyDescent="0.25">
      <c r="A169" s="23"/>
      <c r="B169" s="15"/>
      <c r="C169" s="11"/>
      <c r="D169" s="7" t="s">
        <v>29</v>
      </c>
      <c r="E169" s="56"/>
      <c r="F169" s="43">
        <v>200</v>
      </c>
      <c r="G169" s="43">
        <v>0.65</v>
      </c>
      <c r="H169" s="43">
        <v>0.08</v>
      </c>
      <c r="I169" s="43">
        <v>26.8</v>
      </c>
      <c r="J169" s="43">
        <v>110.6</v>
      </c>
      <c r="K169" s="44" t="s">
        <v>61</v>
      </c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55</v>
      </c>
      <c r="F170" s="43">
        <v>50</v>
      </c>
      <c r="G170" s="43">
        <v>3.95</v>
      </c>
      <c r="H170" s="43">
        <v>0.65</v>
      </c>
      <c r="I170" s="43">
        <v>27.3</v>
      </c>
      <c r="J170" s="43">
        <v>130.85</v>
      </c>
      <c r="K170" s="44" t="s">
        <v>98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89</v>
      </c>
      <c r="F171" s="43">
        <v>50</v>
      </c>
      <c r="G171" s="43">
        <v>3.7</v>
      </c>
      <c r="H171" s="43">
        <v>0.5</v>
      </c>
      <c r="I171" s="43">
        <v>25.23</v>
      </c>
      <c r="J171" s="43">
        <v>120.2</v>
      </c>
      <c r="K171" s="44" t="s">
        <v>99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90</v>
      </c>
      <c r="F172" s="43"/>
      <c r="G172" s="43"/>
      <c r="H172" s="43"/>
      <c r="I172" s="43"/>
      <c r="J172" s="43"/>
      <c r="K172" s="44"/>
      <c r="L172" s="43">
        <v>96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777</v>
      </c>
      <c r="G175" s="19">
        <f t="shared" ref="G175:J175" si="80">SUM(G166:G174)</f>
        <v>25.509999999999998</v>
      </c>
      <c r="H175" s="19">
        <f t="shared" si="80"/>
        <v>21.65</v>
      </c>
      <c r="I175" s="19">
        <f t="shared" si="80"/>
        <v>112.63</v>
      </c>
      <c r="J175" s="19">
        <f t="shared" si="80"/>
        <v>759.13</v>
      </c>
      <c r="K175" s="25"/>
      <c r="L175" s="19">
        <f t="shared" ref="L175" si="81">SUM(L166:L174)</f>
        <v>96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1417</v>
      </c>
      <c r="G176" s="32">
        <f t="shared" ref="G176" si="82">G165+G175</f>
        <v>38.449999999999996</v>
      </c>
      <c r="H176" s="32">
        <f t="shared" ref="H176" si="83">H165+H175</f>
        <v>33.82</v>
      </c>
      <c r="I176" s="32">
        <f t="shared" ref="I176" si="84">I165+I175</f>
        <v>205.25</v>
      </c>
      <c r="J176" s="32">
        <f t="shared" ref="J176:L176" si="85">J165+J175</f>
        <v>1294.73</v>
      </c>
      <c r="K176" s="32"/>
      <c r="L176" s="32">
        <f t="shared" si="85"/>
        <v>171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163</v>
      </c>
      <c r="F177" s="40">
        <v>10</v>
      </c>
      <c r="G177" s="40">
        <v>2.3199999999999998</v>
      </c>
      <c r="H177" s="40">
        <v>2.95</v>
      </c>
      <c r="I177" s="40"/>
      <c r="J177" s="40">
        <v>36</v>
      </c>
      <c r="K177" s="41" t="s">
        <v>51</v>
      </c>
      <c r="L177" s="40"/>
    </row>
    <row r="178" spans="1:12" ht="15" x14ac:dyDescent="0.25">
      <c r="A178" s="23"/>
      <c r="B178" s="15"/>
      <c r="C178" s="11"/>
      <c r="D178" s="6"/>
      <c r="E178" s="42" t="s">
        <v>82</v>
      </c>
      <c r="F178" s="43">
        <v>80</v>
      </c>
      <c r="G178" s="43">
        <v>7.54</v>
      </c>
      <c r="H178" s="43">
        <v>6.84</v>
      </c>
      <c r="I178" s="43">
        <v>9.6</v>
      </c>
      <c r="J178" s="43">
        <v>90.95</v>
      </c>
      <c r="K178" s="44" t="s">
        <v>164</v>
      </c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67</v>
      </c>
      <c r="F179" s="43">
        <v>155</v>
      </c>
      <c r="G179" s="43">
        <v>5.65</v>
      </c>
      <c r="H179" s="43">
        <v>5.99</v>
      </c>
      <c r="I179" s="43">
        <v>31.52</v>
      </c>
      <c r="J179" s="43">
        <v>202.56</v>
      </c>
      <c r="K179" s="44" t="s">
        <v>92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84</v>
      </c>
      <c r="F180" s="43">
        <v>212</v>
      </c>
      <c r="G180" s="43">
        <v>7.0000000000000007E-2</v>
      </c>
      <c r="H180" s="43">
        <v>0.02</v>
      </c>
      <c r="I180" s="43">
        <v>12</v>
      </c>
      <c r="J180" s="43">
        <v>48.5</v>
      </c>
      <c r="K180" s="44" t="s">
        <v>72</v>
      </c>
      <c r="L180" s="43"/>
    </row>
    <row r="181" spans="1:12" ht="15" x14ac:dyDescent="0.25">
      <c r="A181" s="23"/>
      <c r="B181" s="15"/>
      <c r="C181" s="11"/>
      <c r="D181" s="7" t="s">
        <v>24</v>
      </c>
      <c r="E181" s="56"/>
      <c r="F181" s="43">
        <v>50</v>
      </c>
      <c r="G181" s="43">
        <v>3.16</v>
      </c>
      <c r="H181" s="43">
        <v>1.55</v>
      </c>
      <c r="I181" s="43">
        <v>21.88</v>
      </c>
      <c r="J181" s="43">
        <v>114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75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507</v>
      </c>
      <c r="G184" s="19">
        <f t="shared" ref="G184:J184" si="86">SUM(G177:G183)</f>
        <v>18.740000000000002</v>
      </c>
      <c r="H184" s="19">
        <f t="shared" si="86"/>
        <v>17.349999999999998</v>
      </c>
      <c r="I184" s="19">
        <f t="shared" si="86"/>
        <v>75</v>
      </c>
      <c r="J184" s="19">
        <f t="shared" si="86"/>
        <v>492.01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119</v>
      </c>
      <c r="F186" s="43">
        <v>258</v>
      </c>
      <c r="G186" s="43">
        <v>1.89</v>
      </c>
      <c r="H186" s="43">
        <v>5.7</v>
      </c>
      <c r="I186" s="43">
        <v>8.08</v>
      </c>
      <c r="J186" s="43">
        <v>97.8</v>
      </c>
      <c r="K186" s="44" t="s">
        <v>121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165</v>
      </c>
      <c r="F187" s="43">
        <v>100</v>
      </c>
      <c r="G187" s="43">
        <v>11.61</v>
      </c>
      <c r="H187" s="43">
        <v>14.73</v>
      </c>
      <c r="I187" s="43">
        <v>4.24</v>
      </c>
      <c r="J187" s="43">
        <v>194.25</v>
      </c>
      <c r="K187" s="44" t="s">
        <v>168</v>
      </c>
      <c r="L187" s="43"/>
    </row>
    <row r="188" spans="1:12" ht="25.5" x14ac:dyDescent="0.25">
      <c r="A188" s="23"/>
      <c r="B188" s="15"/>
      <c r="C188" s="11"/>
      <c r="D188" s="7" t="s">
        <v>29</v>
      </c>
      <c r="E188" s="42" t="s">
        <v>166</v>
      </c>
      <c r="F188" s="43">
        <v>160</v>
      </c>
      <c r="G188" s="43">
        <v>4.6399999999999997</v>
      </c>
      <c r="H188" s="43">
        <v>7.79</v>
      </c>
      <c r="I188" s="43">
        <v>32.909999999999997</v>
      </c>
      <c r="J188" s="43">
        <v>220</v>
      </c>
      <c r="K188" s="44" t="s">
        <v>60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167</v>
      </c>
      <c r="F189" s="43">
        <v>200</v>
      </c>
      <c r="G189" s="43">
        <v>0.18</v>
      </c>
      <c r="H189" s="43">
        <v>7.0000000000000007E-2</v>
      </c>
      <c r="I189" s="43">
        <v>16.3</v>
      </c>
      <c r="J189" s="43">
        <v>66.599999999999994</v>
      </c>
      <c r="K189" s="44" t="s">
        <v>169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30</v>
      </c>
      <c r="G190" s="43">
        <v>2.37</v>
      </c>
      <c r="H190" s="43">
        <v>0.39</v>
      </c>
      <c r="I190" s="43">
        <v>16.38</v>
      </c>
      <c r="J190" s="43">
        <v>78.510000000000005</v>
      </c>
      <c r="K190" s="44" t="s">
        <v>62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30</v>
      </c>
      <c r="G191" s="43">
        <v>2.2000000000000002</v>
      </c>
      <c r="H191" s="43">
        <v>0.3</v>
      </c>
      <c r="I191" s="43">
        <v>15.13</v>
      </c>
      <c r="J191" s="43">
        <v>72.099999999999994</v>
      </c>
      <c r="K191" s="44" t="s">
        <v>63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96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778</v>
      </c>
      <c r="G194" s="19">
        <f t="shared" ref="G194:J194" si="88">SUM(G185:G193)</f>
        <v>22.89</v>
      </c>
      <c r="H194" s="19">
        <f t="shared" si="88"/>
        <v>28.98</v>
      </c>
      <c r="I194" s="19">
        <f t="shared" si="88"/>
        <v>93.039999999999992</v>
      </c>
      <c r="J194" s="19">
        <f t="shared" si="88"/>
        <v>729.26</v>
      </c>
      <c r="K194" s="25"/>
      <c r="L194" s="19">
        <f t="shared" ref="L194" si="89">SUM(L185:L193)</f>
        <v>96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1285</v>
      </c>
      <c r="G195" s="32">
        <f t="shared" ref="G195" si="90">G184+G194</f>
        <v>41.63</v>
      </c>
      <c r="H195" s="32">
        <f t="shared" ref="H195" si="91">H184+H194</f>
        <v>46.33</v>
      </c>
      <c r="I195" s="32">
        <f t="shared" ref="I195" si="92">I184+I194</f>
        <v>168.04</v>
      </c>
      <c r="J195" s="32">
        <f t="shared" ref="J195:L195" si="93">J184+J194</f>
        <v>1221.27</v>
      </c>
      <c r="K195" s="32"/>
      <c r="L195" s="32">
        <f t="shared" si="93"/>
        <v>171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1315.1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43.122</v>
      </c>
      <c r="H196" s="34">
        <f t="shared" si="94"/>
        <v>42.287999999999997</v>
      </c>
      <c r="I196" s="34">
        <f t="shared" si="94"/>
        <v>191.17999999999998</v>
      </c>
      <c r="J196" s="34">
        <f t="shared" si="94"/>
        <v>1322.5550000000001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2023-10-30T05:49:13Z</cp:lastPrinted>
  <dcterms:created xsi:type="dcterms:W3CDTF">2022-05-16T14:23:56Z</dcterms:created>
  <dcterms:modified xsi:type="dcterms:W3CDTF">2023-11-08T15:35:54Z</dcterms:modified>
</cp:coreProperties>
</file>